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2\大島共有\荒木田\【法人】\【あ】NPO法人愛視援\総務省提出\"/>
    </mc:Choice>
  </mc:AlternateContent>
  <xr:revisionPtr revIDLastSave="0" documentId="13_ncr:1_{CD7A8755-E7B9-4879-A9A2-4BC79054B850}" xr6:coauthVersionLast="47" xr6:coauthVersionMax="47" xr10:uidLastSave="{00000000-0000-0000-0000-000000000000}"/>
  <bookViews>
    <workbookView xWindow="-24120" yWindow="840" windowWidth="24240" windowHeight="13020" activeTab="1" xr2:uid="{00000000-000D-0000-FFFF-FFFF00000000}"/>
  </bookViews>
  <sheets>
    <sheet name="財産目録" sheetId="2" r:id="rId1"/>
    <sheet name="貸借対照表" sheetId="3" r:id="rId2"/>
    <sheet name="損益計算" sheetId="1" r:id="rId3"/>
    <sheet name="収支計算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3" l="1"/>
  <c r="D26" i="3" s="1"/>
  <c r="B26" i="1"/>
  <c r="D26" i="2"/>
  <c r="D15" i="2"/>
  <c r="B32" i="4"/>
  <c r="B15" i="4"/>
  <c r="B20" i="1"/>
  <c r="B33" i="4" l="1"/>
  <c r="B35" i="4" s="1"/>
  <c r="B17" i="2"/>
  <c r="B26" i="2" s="1"/>
  <c r="B13" i="3"/>
  <c r="B26" i="3" s="1"/>
  <c r="B8" i="1"/>
  <c r="B22" i="1" s="1"/>
  <c r="B24" i="1" s="1"/>
  <c r="D13" i="3"/>
  <c r="B45" i="4" l="1"/>
  <c r="B47" i="4" s="1"/>
  <c r="B37" i="4" l="1"/>
  <c r="B41" i="4"/>
  <c r="B42" i="4" s="1"/>
</calcChain>
</file>

<file path=xl/sharedStrings.xml><?xml version="1.0" encoding="utf-8"?>
<sst xmlns="http://schemas.openxmlformats.org/spreadsheetml/2006/main" count="111" uniqueCount="91">
  <si>
    <t>収益部門　損益計算書</t>
    <rPh sb="0" eb="2">
      <t>シュウエキ</t>
    </rPh>
    <rPh sb="2" eb="4">
      <t>ブモン</t>
    </rPh>
    <rPh sb="5" eb="7">
      <t>ソンエキ</t>
    </rPh>
    <rPh sb="7" eb="10">
      <t>ケイサンショ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</si>
  <si>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</si>
  <si>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</si>
  <si>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事　業　収　入　合　計</t>
    <rPh sb="0" eb="1">
      <t>コト</t>
    </rPh>
    <rPh sb="2" eb="3">
      <t>ギョウ</t>
    </rPh>
    <rPh sb="4" eb="5">
      <t>オサム</t>
    </rPh>
    <rPh sb="6" eb="7">
      <t>イリ</t>
    </rPh>
    <rPh sb="8" eb="9">
      <t>ゴウ</t>
    </rPh>
    <rPh sb="10" eb="11">
      <t>ケイ</t>
    </rPh>
    <phoneticPr fontId="2"/>
  </si>
  <si>
    <t>　Ⅰ　事業収入</t>
    <rPh sb="3" eb="5">
      <t>ジギョウ</t>
    </rPh>
    <rPh sb="5" eb="7">
      <t>シュウニュウ</t>
    </rPh>
    <phoneticPr fontId="2"/>
  </si>
  <si>
    <t>　Ⅱ　事業費</t>
    <rPh sb="3" eb="6">
      <t>ジギョウヒ</t>
    </rPh>
    <phoneticPr fontId="2"/>
  </si>
  <si>
    <t>通　　　　信　　　　費</t>
    <rPh sb="0" eb="1">
      <t>ツウ</t>
    </rPh>
    <rPh sb="5" eb="6">
      <t>シン</t>
    </rPh>
    <rPh sb="10" eb="11">
      <t>ヒ</t>
    </rPh>
    <phoneticPr fontId="2"/>
  </si>
  <si>
    <t>消　　耗　　品　　費</t>
    <rPh sb="0" eb="1">
      <t>ケ</t>
    </rPh>
    <rPh sb="3" eb="4">
      <t>モウ</t>
    </rPh>
    <rPh sb="6" eb="7">
      <t>ヒン</t>
    </rPh>
    <rPh sb="9" eb="10">
      <t>ヒ</t>
    </rPh>
    <phoneticPr fontId="2"/>
  </si>
  <si>
    <t>雑　　　　　　　　　費</t>
    <rPh sb="0" eb="1">
      <t>ザツ</t>
    </rPh>
    <rPh sb="10" eb="11">
      <t>ヒ</t>
    </rPh>
    <phoneticPr fontId="2"/>
  </si>
  <si>
    <t>　印　 刷 　製　 本 　費</t>
    <rPh sb="1" eb="2">
      <t>イン</t>
    </rPh>
    <rPh sb="4" eb="5">
      <t>サツ</t>
    </rPh>
    <rPh sb="7" eb="8">
      <t>セイ</t>
    </rPh>
    <rPh sb="10" eb="11">
      <t>ホン</t>
    </rPh>
    <rPh sb="13" eb="14">
      <t>ヒ</t>
    </rPh>
    <phoneticPr fontId="2"/>
  </si>
  <si>
    <t>援　　　　助　　　　費</t>
    <rPh sb="0" eb="1">
      <t>エン</t>
    </rPh>
    <rPh sb="5" eb="6">
      <t>スケ</t>
    </rPh>
    <rPh sb="10" eb="11">
      <t>ヒ</t>
    </rPh>
    <phoneticPr fontId="2"/>
  </si>
  <si>
    <t>調　　　　査　　　　費</t>
    <rPh sb="0" eb="1">
      <t>チョウ</t>
    </rPh>
    <rPh sb="5" eb="6">
      <t>サ</t>
    </rPh>
    <rPh sb="10" eb="11">
      <t>ヒ</t>
    </rPh>
    <phoneticPr fontId="2"/>
  </si>
  <si>
    <t>備　　　　品　　　　費</t>
    <rPh sb="0" eb="1">
      <t>ソナエ</t>
    </rPh>
    <rPh sb="5" eb="6">
      <t>シナ</t>
    </rPh>
    <rPh sb="10" eb="11">
      <t>ヒ</t>
    </rPh>
    <phoneticPr fontId="2"/>
  </si>
  <si>
    <t>会　　　　議　　　　費</t>
    <rPh sb="0" eb="1">
      <t>カイ</t>
    </rPh>
    <rPh sb="5" eb="6">
      <t>ギ</t>
    </rPh>
    <rPh sb="10" eb="11">
      <t>ヒ</t>
    </rPh>
    <phoneticPr fontId="2"/>
  </si>
  <si>
    <t>　　　　　　税引前当期純利益</t>
    <rPh sb="6" eb="8">
      <t>ゼイビキ</t>
    </rPh>
    <rPh sb="8" eb="9">
      <t>マエ</t>
    </rPh>
    <rPh sb="9" eb="11">
      <t>トウキ</t>
    </rPh>
    <rPh sb="11" eb="12">
      <t>ジュン</t>
    </rPh>
    <rPh sb="12" eb="14">
      <t>リエキ</t>
    </rPh>
    <phoneticPr fontId="2"/>
  </si>
  <si>
    <t>　　　　　　法人税等</t>
    <rPh sb="6" eb="10">
      <t>ホウジンゼイトウ</t>
    </rPh>
    <phoneticPr fontId="2"/>
  </si>
  <si>
    <t>　　　　　　当期純利益</t>
    <rPh sb="6" eb="8">
      <t>トウキ</t>
    </rPh>
    <rPh sb="8" eb="11">
      <t>ジュンリエキ</t>
    </rPh>
    <phoneticPr fontId="2"/>
  </si>
  <si>
    <t>　　　　　　次期繰越利益</t>
    <rPh sb="6" eb="8">
      <t>ジキ</t>
    </rPh>
    <rPh sb="8" eb="10">
      <t>クリコシ</t>
    </rPh>
    <rPh sb="10" eb="12">
      <t>リエキ</t>
    </rPh>
    <phoneticPr fontId="2"/>
  </si>
  <si>
    <t>　　　　　　前期繰越利益</t>
    <rPh sb="6" eb="8">
      <t>ゼンキ</t>
    </rPh>
    <rPh sb="8" eb="10">
      <t>クリコシ</t>
    </rPh>
    <rPh sb="10" eb="12">
      <t>リエキ</t>
    </rPh>
    <phoneticPr fontId="2"/>
  </si>
  <si>
    <t>財　　産　　目　　録</t>
    <rPh sb="0" eb="1">
      <t>ザイ</t>
    </rPh>
    <rPh sb="3" eb="4">
      <t>サン</t>
    </rPh>
    <rPh sb="6" eb="7">
      <t>メ</t>
    </rPh>
    <rPh sb="9" eb="10">
      <t>ロク</t>
    </rPh>
    <phoneticPr fontId="2"/>
  </si>
  <si>
    <t>　　　　　　　　　　　　（単位：円）</t>
    <rPh sb="13" eb="15">
      <t>タンイ</t>
    </rPh>
    <rPh sb="16" eb="17">
      <t>エン</t>
    </rPh>
    <phoneticPr fontId="2"/>
  </si>
  <si>
    <t>（単位：円）</t>
    <rPh sb="1" eb="3">
      <t>タンイ</t>
    </rPh>
    <rPh sb="4" eb="5">
      <t>エン</t>
    </rPh>
    <phoneticPr fontId="2"/>
  </si>
  <si>
    <t>ＮＰＯ法人愛知視覚障害者援護促進協議会</t>
    <rPh sb="3" eb="5">
      <t>ホウジン</t>
    </rPh>
    <rPh sb="5" eb="7">
      <t>アイチ</t>
    </rPh>
    <rPh sb="7" eb="9">
      <t>シカク</t>
    </rPh>
    <rPh sb="9" eb="11">
      <t>ショウガイ</t>
    </rPh>
    <rPh sb="11" eb="12">
      <t>シャ</t>
    </rPh>
    <rPh sb="12" eb="14">
      <t>エンゴ</t>
    </rPh>
    <rPh sb="14" eb="16">
      <t>ソクシン</t>
    </rPh>
    <rPh sb="16" eb="19">
      <t>キョウギカイ</t>
    </rPh>
    <phoneticPr fontId="2"/>
  </si>
  <si>
    <t>資産の部</t>
    <rPh sb="0" eb="2">
      <t>シサン</t>
    </rPh>
    <rPh sb="3" eb="4">
      <t>ブ</t>
    </rPh>
    <phoneticPr fontId="2"/>
  </si>
  <si>
    <t>負債及び正味財産の部</t>
    <rPh sb="0" eb="2">
      <t>フサイ</t>
    </rPh>
    <rPh sb="2" eb="3">
      <t>オヨ</t>
    </rPh>
    <rPh sb="4" eb="6">
      <t>ショウミ</t>
    </rPh>
    <rPh sb="6" eb="8">
      <t>ザイサン</t>
    </rPh>
    <rPh sb="9" eb="10">
      <t>ブ</t>
    </rPh>
    <phoneticPr fontId="2"/>
  </si>
  <si>
    <t>現金手持高</t>
    <rPh sb="0" eb="2">
      <t>ゲンキン</t>
    </rPh>
    <rPh sb="2" eb="4">
      <t>テモ</t>
    </rPh>
    <rPh sb="4" eb="5">
      <t>タカ</t>
    </rPh>
    <phoneticPr fontId="2"/>
  </si>
  <si>
    <t>現　　　　　　　　　　金</t>
    <rPh sb="0" eb="1">
      <t>ウツツ</t>
    </rPh>
    <rPh sb="11" eb="12">
      <t>キン</t>
    </rPh>
    <phoneticPr fontId="2"/>
  </si>
  <si>
    <t>預　　　　　　　　　　金</t>
    <rPh sb="0" eb="1">
      <t>アズカリ</t>
    </rPh>
    <rPh sb="11" eb="12">
      <t>キン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</si>
  <si>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</si>
  <si>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　Ⅰ　流動資産</t>
    <rPh sb="3" eb="5">
      <t>リュウドウ</t>
    </rPh>
    <rPh sb="5" eb="7">
      <t>シサン</t>
    </rPh>
    <phoneticPr fontId="2"/>
  </si>
  <si>
    <t>未　払　法　人　税</t>
    <rPh sb="0" eb="1">
      <t>ミ</t>
    </rPh>
    <rPh sb="2" eb="3">
      <t>バライ</t>
    </rPh>
    <rPh sb="4" eb="5">
      <t>ホウ</t>
    </rPh>
    <rPh sb="6" eb="7">
      <t>ジン</t>
    </rPh>
    <rPh sb="8" eb="9">
      <t>ゼイ</t>
    </rPh>
    <phoneticPr fontId="2"/>
  </si>
  <si>
    <t>県民税</t>
    <rPh sb="0" eb="3">
      <t>ケンミンゼイ</t>
    </rPh>
    <phoneticPr fontId="2"/>
  </si>
  <si>
    <t>市民税</t>
    <rPh sb="0" eb="3">
      <t>シミンゼイ</t>
    </rPh>
    <phoneticPr fontId="2"/>
  </si>
  <si>
    <t>　Ⅲ　流動負債</t>
    <rPh sb="3" eb="5">
      <t>リュウドウ</t>
    </rPh>
    <rPh sb="5" eb="7">
      <t>フサイ</t>
    </rPh>
    <phoneticPr fontId="2"/>
  </si>
  <si>
    <t>　　　　流　　動　　負　　債</t>
    <rPh sb="4" eb="5">
      <t>リュウ</t>
    </rPh>
    <rPh sb="7" eb="8">
      <t>ドウ</t>
    </rPh>
    <rPh sb="10" eb="11">
      <t>フ</t>
    </rPh>
    <rPh sb="13" eb="14">
      <t>サイ</t>
    </rPh>
    <phoneticPr fontId="2"/>
  </si>
  <si>
    <t>貸　借　対　照　表</t>
    <rPh sb="0" eb="1">
      <t>カシ</t>
    </rPh>
    <rPh sb="2" eb="3">
      <t>シャク</t>
    </rPh>
    <rPh sb="4" eb="5">
      <t>タイ</t>
    </rPh>
    <rPh sb="6" eb="7">
      <t>テル</t>
    </rPh>
    <rPh sb="8" eb="9">
      <t>ヒョウ</t>
    </rPh>
    <phoneticPr fontId="2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</si>
  <si>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2"/>
  </si>
  <si>
    <t>収　支　計　算　書</t>
    <rPh sb="0" eb="1">
      <t>オサム</t>
    </rPh>
    <rPh sb="2" eb="3">
      <t>ササ</t>
    </rPh>
    <rPh sb="4" eb="5">
      <t>ケイ</t>
    </rPh>
    <rPh sb="6" eb="7">
      <t>ザン</t>
    </rPh>
    <rPh sb="8" eb="9">
      <t>ショ</t>
    </rPh>
    <phoneticPr fontId="2"/>
  </si>
  <si>
    <t>受取利息</t>
    <rPh sb="0" eb="2">
      <t>ウケトリ</t>
    </rPh>
    <rPh sb="2" eb="4">
      <t>リソク</t>
    </rPh>
    <phoneticPr fontId="2"/>
  </si>
  <si>
    <t>会　　　　費</t>
    <rPh sb="0" eb="1">
      <t>カイ</t>
    </rPh>
    <rPh sb="5" eb="6">
      <t>ヒ</t>
    </rPh>
    <phoneticPr fontId="2"/>
  </si>
  <si>
    <t>寄　　　　付</t>
    <rPh sb="0" eb="1">
      <t>ヤドリキ</t>
    </rPh>
    <rPh sb="5" eb="6">
      <t>ヅケ</t>
    </rPh>
    <phoneticPr fontId="2"/>
  </si>
  <si>
    <t>助　成　金</t>
    <rPh sb="0" eb="1">
      <t>スケ</t>
    </rPh>
    <rPh sb="2" eb="3">
      <t>シゲル</t>
    </rPh>
    <rPh sb="4" eb="5">
      <t>カネ</t>
    </rPh>
    <phoneticPr fontId="2"/>
  </si>
  <si>
    <t>受　託　費</t>
    <rPh sb="0" eb="1">
      <t>ウケ</t>
    </rPh>
    <rPh sb="2" eb="3">
      <t>コトヅケ</t>
    </rPh>
    <rPh sb="4" eb="5">
      <t>ヒ</t>
    </rPh>
    <phoneticPr fontId="2"/>
  </si>
  <si>
    <t>行　　　　事　　　　費</t>
    <rPh sb="0" eb="1">
      <t>ギョウ</t>
    </rPh>
    <rPh sb="5" eb="6">
      <t>コト</t>
    </rPh>
    <rPh sb="10" eb="11">
      <t>ヒ</t>
    </rPh>
    <phoneticPr fontId="2"/>
  </si>
  <si>
    <t>ボランティア交通費</t>
    <rPh sb="6" eb="7">
      <t>コウ</t>
    </rPh>
    <rPh sb="7" eb="8">
      <t>ツウ</t>
    </rPh>
    <rPh sb="8" eb="9">
      <t>ヒ</t>
    </rPh>
    <phoneticPr fontId="2"/>
  </si>
  <si>
    <t>予　　　　備　　　　費</t>
    <rPh sb="0" eb="1">
      <t>ヨ</t>
    </rPh>
    <rPh sb="5" eb="6">
      <t>ソナエ</t>
    </rPh>
    <rPh sb="10" eb="11">
      <t>ヒ</t>
    </rPh>
    <phoneticPr fontId="2"/>
  </si>
  <si>
    <t>拡大教科書売上</t>
    <rPh sb="0" eb="2">
      <t>カクダイ</t>
    </rPh>
    <rPh sb="2" eb="4">
      <t>キョウカ</t>
    </rPh>
    <rPh sb="4" eb="5">
      <t>ショ</t>
    </rPh>
    <rPh sb="5" eb="7">
      <t>ウリアゲ</t>
    </rPh>
    <phoneticPr fontId="2"/>
  </si>
  <si>
    <t>給　与　・　講　師　費</t>
    <rPh sb="0" eb="1">
      <t>キュウ</t>
    </rPh>
    <rPh sb="2" eb="3">
      <t>アタエ</t>
    </rPh>
    <rPh sb="6" eb="7">
      <t>コウ</t>
    </rPh>
    <rPh sb="8" eb="9">
      <t>シ</t>
    </rPh>
    <rPh sb="10" eb="11">
      <t>ヒ</t>
    </rPh>
    <phoneticPr fontId="2"/>
  </si>
  <si>
    <t>ボランティア交通費</t>
    <rPh sb="6" eb="8">
      <t>コウツウ</t>
    </rPh>
    <rPh sb="8" eb="9">
      <t>ヒ</t>
    </rPh>
    <phoneticPr fontId="2"/>
  </si>
  <si>
    <t>資産合計</t>
    <rPh sb="0" eb="2">
      <t>シサン</t>
    </rPh>
    <rPh sb="2" eb="4">
      <t>ゴウケイ</t>
    </rPh>
    <phoneticPr fontId="2"/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</si>
  <si>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2"/>
  </si>
  <si>
    <t>当期正味財産</t>
    <rPh sb="0" eb="2">
      <t>トウキ</t>
    </rPh>
    <rPh sb="2" eb="4">
      <t>ショウミ</t>
    </rPh>
    <rPh sb="4" eb="6">
      <t>ザイサン</t>
    </rPh>
    <phoneticPr fontId="2"/>
  </si>
  <si>
    <t>事　業　支　出　合　計</t>
    <rPh sb="0" eb="1">
      <t>コト</t>
    </rPh>
    <rPh sb="2" eb="3">
      <t>ギョウ</t>
    </rPh>
    <rPh sb="4" eb="5">
      <t>ササ</t>
    </rPh>
    <rPh sb="6" eb="7">
      <t>デ</t>
    </rPh>
    <rPh sb="8" eb="9">
      <t>ゴウ</t>
    </rPh>
    <rPh sb="10" eb="11">
      <t>ケイ</t>
    </rPh>
    <phoneticPr fontId="2"/>
  </si>
  <si>
    <t>収入の部合計</t>
    <rPh sb="0" eb="2">
      <t>シュウニュウ</t>
    </rPh>
    <rPh sb="3" eb="4">
      <t>ブ</t>
    </rPh>
    <rPh sb="4" eb="6">
      <t>ゴウケイ</t>
    </rPh>
    <phoneticPr fontId="2"/>
  </si>
  <si>
    <t>未　　収　　入　　金</t>
    <rPh sb="0" eb="1">
      <t>ミ</t>
    </rPh>
    <rPh sb="3" eb="4">
      <t>オサム</t>
    </rPh>
    <rPh sb="6" eb="7">
      <t>イリ</t>
    </rPh>
    <rPh sb="9" eb="10">
      <t>カネ</t>
    </rPh>
    <phoneticPr fontId="2"/>
  </si>
  <si>
    <t>　Ⅱ　流動負債</t>
    <rPh sb="3" eb="5">
      <t>リュウドウ</t>
    </rPh>
    <rPh sb="5" eb="7">
      <t>フサイ</t>
    </rPh>
    <phoneticPr fontId="2"/>
  </si>
  <si>
    <t>　Ⅲ　正味財産合計</t>
    <rPh sb="3" eb="5">
      <t>ショウミ</t>
    </rPh>
    <rPh sb="5" eb="7">
      <t>ザイサン</t>
    </rPh>
    <rPh sb="7" eb="9">
      <t>ゴウケイ</t>
    </rPh>
    <phoneticPr fontId="2"/>
  </si>
  <si>
    <t>備　　　　品　　　　費</t>
    <rPh sb="0" eb="1">
      <t>ビ</t>
    </rPh>
    <rPh sb="5" eb="6">
      <t>ヒン</t>
    </rPh>
    <rPh sb="10" eb="11">
      <t>ヒ</t>
    </rPh>
    <phoneticPr fontId="2"/>
  </si>
  <si>
    <t>資産合計</t>
    <rPh sb="0" eb="2">
      <t>シサン</t>
    </rPh>
    <rPh sb="2" eb="4">
      <t>ゴウケイ</t>
    </rPh>
    <phoneticPr fontId="2"/>
  </si>
  <si>
    <t>負債及び正味財産合計</t>
    <rPh sb="0" eb="3">
      <t>フサイオヨ</t>
    </rPh>
    <rPh sb="4" eb="6">
      <t>ショウミ</t>
    </rPh>
    <rPh sb="6" eb="8">
      <t>ザイサン</t>
    </rPh>
    <rPh sb="8" eb="10">
      <t>ゴウケイ</t>
    </rPh>
    <phoneticPr fontId="2"/>
  </si>
  <si>
    <t>経常支出の部合計</t>
    <rPh sb="0" eb="2">
      <t>ケイジョウ</t>
    </rPh>
    <rPh sb="2" eb="4">
      <t>シシュツ</t>
    </rPh>
    <rPh sb="5" eb="6">
      <t>ブ</t>
    </rPh>
    <rPh sb="6" eb="8">
      <t>ゴウケイ</t>
    </rPh>
    <phoneticPr fontId="2"/>
  </si>
  <si>
    <t>経常収支差額</t>
    <rPh sb="0" eb="6">
      <t>ケイジョウシュウシサガク</t>
    </rPh>
    <phoneticPr fontId="2"/>
  </si>
  <si>
    <t>当期収支差額</t>
    <rPh sb="0" eb="2">
      <t>トウキ</t>
    </rPh>
    <rPh sb="2" eb="4">
      <t>シュウシ</t>
    </rPh>
    <rPh sb="4" eb="6">
      <t>サガク</t>
    </rPh>
    <phoneticPr fontId="2"/>
  </si>
  <si>
    <t>前期繰越収支差額</t>
    <rPh sb="0" eb="2">
      <t>ゼンキ</t>
    </rPh>
    <rPh sb="2" eb="4">
      <t>クリコシ</t>
    </rPh>
    <phoneticPr fontId="2"/>
  </si>
  <si>
    <t>次期繰越収支差額</t>
    <rPh sb="0" eb="2">
      <t>ジキジュンリエキ</t>
    </rPh>
    <phoneticPr fontId="2"/>
  </si>
  <si>
    <t>Ⅲ正味財産増加の部</t>
    <rPh sb="1" eb="3">
      <t>ショウミ</t>
    </rPh>
    <rPh sb="3" eb="5">
      <t>ザイサン</t>
    </rPh>
    <rPh sb="5" eb="7">
      <t>ゾウカ</t>
    </rPh>
    <rPh sb="8" eb="9">
      <t>ブ</t>
    </rPh>
    <phoneticPr fontId="2"/>
  </si>
  <si>
    <t>　　１　資産増加額</t>
    <rPh sb="4" eb="9">
      <t>シサンゾウカガク</t>
    </rPh>
    <phoneticPr fontId="2"/>
  </si>
  <si>
    <t>当期収支差額</t>
    <rPh sb="0" eb="6">
      <t>トウキシュウシサガク</t>
    </rPh>
    <phoneticPr fontId="2"/>
  </si>
  <si>
    <t>増加額合計</t>
    <rPh sb="0" eb="5">
      <t>ゾウカガクゴウケイ</t>
    </rPh>
    <phoneticPr fontId="2"/>
  </si>
  <si>
    <t>（正味財産増減少の部）</t>
    <rPh sb="1" eb="3">
      <t>ショウミ</t>
    </rPh>
    <rPh sb="3" eb="5">
      <t>ザイサン</t>
    </rPh>
    <rPh sb="5" eb="6">
      <t>ゾウ</t>
    </rPh>
    <rPh sb="6" eb="8">
      <t>ゲンショウ</t>
    </rPh>
    <rPh sb="9" eb="10">
      <t>ブ</t>
    </rPh>
    <phoneticPr fontId="2"/>
  </si>
  <si>
    <t>Ⅳ正味財産減少の部</t>
    <rPh sb="1" eb="3">
      <t>ショウミ</t>
    </rPh>
    <rPh sb="3" eb="5">
      <t>ザイサン</t>
    </rPh>
    <rPh sb="5" eb="7">
      <t>ゲンショウ</t>
    </rPh>
    <rPh sb="8" eb="9">
      <t>ブ</t>
    </rPh>
    <phoneticPr fontId="2"/>
  </si>
  <si>
    <t>　　２　資産減少額</t>
    <rPh sb="4" eb="6">
      <t>シサン</t>
    </rPh>
    <rPh sb="6" eb="9">
      <t>ゲンショウガク</t>
    </rPh>
    <phoneticPr fontId="2"/>
  </si>
  <si>
    <t>当期正味財産増加額</t>
    <rPh sb="0" eb="4">
      <t>トウキショウミ</t>
    </rPh>
    <rPh sb="4" eb="6">
      <t>ザイサン</t>
    </rPh>
    <rPh sb="6" eb="9">
      <t>ゾウカガク</t>
    </rPh>
    <phoneticPr fontId="2"/>
  </si>
  <si>
    <t>前期繰越正味財産額</t>
    <rPh sb="0" eb="2">
      <t>ゼンキ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2"/>
  </si>
  <si>
    <t>当期正味財産合計</t>
    <rPh sb="0" eb="4">
      <t>トウキショウミ</t>
    </rPh>
    <rPh sb="4" eb="6">
      <t>ザイサン</t>
    </rPh>
    <rPh sb="6" eb="8">
      <t>ゴウケイ</t>
    </rPh>
    <phoneticPr fontId="2"/>
  </si>
  <si>
    <t>物　　　　品</t>
    <rPh sb="0" eb="1">
      <t>モノ</t>
    </rPh>
    <rPh sb="5" eb="6">
      <t>ヒン</t>
    </rPh>
    <phoneticPr fontId="2"/>
  </si>
  <si>
    <t>雑　収　入</t>
    <rPh sb="0" eb="1">
      <t>ザツ</t>
    </rPh>
    <rPh sb="2" eb="3">
      <t>オサム</t>
    </rPh>
    <rPh sb="4" eb="5">
      <t>ニュウ</t>
    </rPh>
    <phoneticPr fontId="2"/>
  </si>
  <si>
    <t>　Ⅰ　経常収入の部</t>
    <rPh sb="3" eb="5">
      <t>ケイジョウ</t>
    </rPh>
    <rPh sb="5" eb="7">
      <t>シュウニュウ</t>
    </rPh>
    <rPh sb="8" eb="9">
      <t>ブ</t>
    </rPh>
    <phoneticPr fontId="2"/>
  </si>
  <si>
    <t>（資金収支の部）</t>
    <rPh sb="1" eb="5">
      <t>シキンシュウシ</t>
    </rPh>
    <rPh sb="6" eb="7">
      <t>ブ</t>
    </rPh>
    <phoneticPr fontId="2"/>
  </si>
  <si>
    <t>Ⅱ　経常支出の部</t>
    <rPh sb="2" eb="4">
      <t>ケイジョウ</t>
    </rPh>
    <phoneticPr fontId="2"/>
  </si>
  <si>
    <t>法　　人　　税　　等</t>
    <rPh sb="0" eb="1">
      <t>ホウ</t>
    </rPh>
    <rPh sb="3" eb="4">
      <t>ヒト</t>
    </rPh>
    <rPh sb="6" eb="7">
      <t>ゼイ</t>
    </rPh>
    <rPh sb="9" eb="10">
      <t>トウ</t>
    </rPh>
    <phoneticPr fontId="2"/>
  </si>
  <si>
    <t>　Ⅳ　正味財産</t>
    <rPh sb="3" eb="5">
      <t>ショウミ</t>
    </rPh>
    <rPh sb="5" eb="7">
      <t>ザイサン</t>
    </rPh>
    <phoneticPr fontId="2"/>
  </si>
  <si>
    <t>　　　　　正味財産合計</t>
    <rPh sb="5" eb="9">
      <t>ショウミザイサン</t>
    </rPh>
    <rPh sb="9" eb="11">
      <t>ゴウケイ</t>
    </rPh>
    <phoneticPr fontId="2"/>
  </si>
  <si>
    <t>活　　　　動　　　　費</t>
    <rPh sb="0" eb="1">
      <t>カツ</t>
    </rPh>
    <rPh sb="5" eb="6">
      <t>ドウ</t>
    </rPh>
    <rPh sb="10" eb="11">
      <t>ヒ</t>
    </rPh>
    <phoneticPr fontId="2"/>
  </si>
  <si>
    <t>いちい信用金庫</t>
    <rPh sb="3" eb="7">
      <t>シンヨウキンコ</t>
    </rPh>
    <phoneticPr fontId="2"/>
  </si>
  <si>
    <t>令和６年３月３１日現在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</si>
  <si>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未　　払　　費　　用</t>
    <rPh sb="0" eb="1">
      <t>ミ</t>
    </rPh>
    <rPh sb="3" eb="4">
      <t>バライ</t>
    </rPh>
    <rPh sb="6" eb="7">
      <t>ヒ</t>
    </rPh>
    <rPh sb="9" eb="10">
      <t>ヨウ</t>
    </rPh>
    <phoneticPr fontId="2"/>
  </si>
  <si>
    <t>自　令和　５年４月　１日
至　令和  ６年３月３１日</t>
    <rPh sb="0" eb="1">
      <t>ジ</t>
    </rPh>
    <rPh sb="2" eb="4">
      <t>レイワ</t>
    </rPh>
    <rPh sb="6" eb="7">
      <t>ネン</t>
    </rPh>
    <rPh sb="7" eb="8">
      <t>ヘイネン</t>
    </rPh>
    <rPh sb="8" eb="9">
      <t>ガツ</t>
    </rPh>
    <rPh sb="11" eb="12">
      <t>ヒ</t>
    </rPh>
    <rPh sb="13" eb="14">
      <t>イタル</t>
    </rPh>
    <rPh sb="15" eb="17">
      <t>レイワ</t>
    </rPh>
    <rPh sb="20" eb="21">
      <t>ネン</t>
    </rPh>
    <rPh sb="22" eb="23">
      <t>ガツ</t>
    </rPh>
    <rPh sb="25" eb="26">
      <t>ヒ</t>
    </rPh>
    <phoneticPr fontId="2"/>
  </si>
  <si>
    <t>自　令和　５年４月　１日
至　令和　６年３月３１日</t>
    <rPh sb="0" eb="1">
      <t>ジ</t>
    </rPh>
    <rPh sb="2" eb="4">
      <t>レイワ</t>
    </rPh>
    <rPh sb="6" eb="7">
      <t>ネン</t>
    </rPh>
    <rPh sb="8" eb="9">
      <t>ガツ</t>
    </rPh>
    <rPh sb="11" eb="12">
      <t>ヒ</t>
    </rPh>
    <rPh sb="13" eb="14">
      <t>イタル</t>
    </rPh>
    <rPh sb="15" eb="17">
      <t>レイワ</t>
    </rPh>
    <rPh sb="19" eb="20">
      <t>ネン</t>
    </rPh>
    <rPh sb="21" eb="22">
      <t>ガツ</t>
    </rPh>
    <rPh sb="24" eb="25">
      <t>ヒ</t>
    </rPh>
    <phoneticPr fontId="2"/>
  </si>
  <si>
    <t>　  　　　　　　　 行　　　　事　　　　費</t>
    <rPh sb="11" eb="12">
      <t>ギョウ</t>
    </rPh>
    <rPh sb="16" eb="17">
      <t>コト</t>
    </rPh>
    <rPh sb="21" eb="22">
      <t>ヒ</t>
    </rPh>
    <phoneticPr fontId="2"/>
  </si>
  <si>
    <t>事　務　所　維　持　費</t>
    <rPh sb="0" eb="1">
      <t>コト</t>
    </rPh>
    <rPh sb="2" eb="3">
      <t>ツトム</t>
    </rPh>
    <rPh sb="4" eb="5">
      <t>ショ</t>
    </rPh>
    <rPh sb="6" eb="7">
      <t>イ</t>
    </rPh>
    <rPh sb="8" eb="9">
      <t>ジ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</si>
</sst>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3" fillId="0" borderId="0" xfId="0" applyFont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3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177" fontId="0" fillId="0" borderId="3" xfId="0" applyNumberFormat="1" applyBorder="1" applyAlignment="1">
      <alignment horizontal="right" vertical="center"/>
    </xf>
    <xf numFmtId="177" fontId="0" fillId="0" borderId="3" xfId="1" applyNumberFormat="1" applyFont="1" applyBorder="1" applyAlignment="1">
      <alignment horizontal="right" vertical="center"/>
    </xf>
    <xf numFmtId="177" fontId="0" fillId="0" borderId="4" xfId="0" applyNumberFormat="1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3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4" fillId="0" borderId="3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7" fontId="0" fillId="0" borderId="4" xfId="0" applyNumberFormat="1" applyBorder="1" applyAlignment="1">
      <alignment horizontal="left" vertical="center"/>
    </xf>
    <xf numFmtId="177" fontId="0" fillId="0" borderId="4" xfId="0" applyNumberFormat="1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3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177" fontId="0" fillId="0" borderId="0" xfId="1" applyNumberFormat="1" applyFont="1">
      <alignment vertical="center"/>
    </xf>
    <xf numFmtId="177" fontId="0" fillId="0" borderId="2" xfId="1" applyNumberFormat="1" applyFont="1" applyBorder="1">
      <alignment vertical="center"/>
    </xf>
    <xf numFmtId="177" fontId="0" fillId="0" borderId="3" xfId="1" applyNumberFormat="1" applyFont="1" applyBorder="1">
      <alignment vertical="center"/>
    </xf>
    <xf numFmtId="177" fontId="0" fillId="0" borderId="4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7" fontId="0" fillId="0" borderId="4" xfId="1" applyNumberFormat="1" applyFont="1" applyBorder="1" applyAlignment="1">
      <alignment horizontal="right" vertical="center"/>
    </xf>
    <xf numFmtId="177" fontId="0" fillId="0" borderId="1" xfId="1" applyNumberFormat="1" applyFont="1" applyBorder="1">
      <alignment vertical="center"/>
    </xf>
    <xf numFmtId="0" fontId="0" fillId="0" borderId="5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"/>
  <sheetViews>
    <sheetView workbookViewId="0">
      <selection activeCell="H17" sqref="H17"/>
    </sheetView>
  </sheetViews>
  <sheetFormatPr defaultRowHeight="13.2" x14ac:dyDescent="0.2"/>
  <cols>
    <col min="1" max="1" width="25" customWidth="1"/>
    <col min="2" max="2" width="15" style="31" customWidth="1"/>
    <col min="3" max="3" width="25" customWidth="1"/>
    <col min="4" max="4" width="15" style="31" customWidth="1"/>
  </cols>
  <sheetData>
    <row r="1" spans="1:5" ht="27.75" customHeight="1" x14ac:dyDescent="0.2">
      <c r="A1" s="49" t="s">
        <v>19</v>
      </c>
      <c r="B1" s="50"/>
      <c r="C1" s="50"/>
      <c r="D1" s="50"/>
      <c r="E1" s="16"/>
    </row>
    <row r="2" spans="1:5" ht="27.75" customHeight="1" x14ac:dyDescent="0.2">
      <c r="A2" s="50" t="s">
        <v>85</v>
      </c>
      <c r="B2" s="50"/>
      <c r="C2" s="50"/>
      <c r="D2" s="50"/>
      <c r="E2" s="16"/>
    </row>
    <row r="3" spans="1:5" x14ac:dyDescent="0.2">
      <c r="A3" s="47" t="s">
        <v>22</v>
      </c>
      <c r="B3" s="47"/>
      <c r="C3" s="47"/>
      <c r="D3" s="31" t="s">
        <v>21</v>
      </c>
    </row>
    <row r="4" spans="1:5" x14ac:dyDescent="0.2">
      <c r="A4" s="48" t="s">
        <v>23</v>
      </c>
      <c r="B4" s="48"/>
      <c r="C4" s="48" t="s">
        <v>24</v>
      </c>
      <c r="D4" s="48"/>
    </row>
    <row r="5" spans="1:5" x14ac:dyDescent="0.2">
      <c r="A5" s="2" t="s">
        <v>29</v>
      </c>
      <c r="B5" s="32"/>
      <c r="C5" s="2" t="s">
        <v>55</v>
      </c>
      <c r="D5" s="32"/>
    </row>
    <row r="6" spans="1:5" x14ac:dyDescent="0.2">
      <c r="A6" s="3"/>
      <c r="B6" s="33"/>
      <c r="C6" s="3"/>
      <c r="D6" s="33"/>
    </row>
    <row r="7" spans="1:5" x14ac:dyDescent="0.2">
      <c r="A7" s="4" t="s">
        <v>26</v>
      </c>
      <c r="B7" s="33"/>
      <c r="C7" s="4" t="s">
        <v>86</v>
      </c>
      <c r="D7" s="33">
        <v>66000</v>
      </c>
    </row>
    <row r="8" spans="1:5" x14ac:dyDescent="0.2">
      <c r="A8" s="4" t="s">
        <v>25</v>
      </c>
      <c r="B8" s="33">
        <v>51906</v>
      </c>
      <c r="C8" s="4"/>
      <c r="D8" s="33"/>
    </row>
    <row r="9" spans="1:5" x14ac:dyDescent="0.2">
      <c r="A9" s="45"/>
      <c r="B9" s="33"/>
      <c r="C9" s="3"/>
      <c r="D9" s="33"/>
    </row>
    <row r="10" spans="1:5" x14ac:dyDescent="0.2">
      <c r="A10" s="4" t="s">
        <v>27</v>
      </c>
      <c r="B10" s="33"/>
      <c r="C10" s="4" t="s">
        <v>30</v>
      </c>
      <c r="D10" s="33"/>
    </row>
    <row r="11" spans="1:5" x14ac:dyDescent="0.2">
      <c r="A11" s="4" t="s">
        <v>84</v>
      </c>
      <c r="B11" s="33">
        <v>454511</v>
      </c>
      <c r="C11" s="4" t="s">
        <v>31</v>
      </c>
      <c r="D11" s="33">
        <v>21000</v>
      </c>
    </row>
    <row r="12" spans="1:5" x14ac:dyDescent="0.2">
      <c r="A12" s="4"/>
      <c r="B12" s="33"/>
      <c r="C12" s="4" t="s">
        <v>32</v>
      </c>
      <c r="D12" s="33">
        <v>50000</v>
      </c>
    </row>
    <row r="13" spans="1:5" x14ac:dyDescent="0.2">
      <c r="A13" s="4"/>
      <c r="B13" s="33"/>
      <c r="C13" s="4"/>
      <c r="D13" s="33"/>
    </row>
    <row r="14" spans="1:5" x14ac:dyDescent="0.2">
      <c r="A14" s="4"/>
      <c r="B14" s="33"/>
      <c r="C14" s="4"/>
      <c r="D14" s="34"/>
    </row>
    <row r="15" spans="1:5" x14ac:dyDescent="0.2">
      <c r="A15" s="4"/>
      <c r="B15" s="33"/>
      <c r="C15" s="3" t="s">
        <v>34</v>
      </c>
      <c r="D15" s="33">
        <f>SUM(D7:D14)</f>
        <v>137000</v>
      </c>
    </row>
    <row r="16" spans="1:5" x14ac:dyDescent="0.2">
      <c r="A16" s="4"/>
      <c r="B16" s="34"/>
      <c r="C16" s="3"/>
      <c r="D16" s="33"/>
    </row>
    <row r="17" spans="1:4" x14ac:dyDescent="0.2">
      <c r="A17" s="4" t="s">
        <v>28</v>
      </c>
      <c r="B17" s="33">
        <f>SUM(B8:B16)</f>
        <v>506417</v>
      </c>
      <c r="C17" s="3"/>
      <c r="D17" s="33"/>
    </row>
    <row r="18" spans="1:4" x14ac:dyDescent="0.2">
      <c r="A18" s="3"/>
      <c r="B18" s="33"/>
      <c r="C18" s="3"/>
      <c r="D18" s="33"/>
    </row>
    <row r="19" spans="1:4" x14ac:dyDescent="0.2">
      <c r="A19" s="3"/>
      <c r="B19" s="33"/>
      <c r="C19" s="3"/>
      <c r="D19" s="35"/>
    </row>
    <row r="20" spans="1:4" x14ac:dyDescent="0.2">
      <c r="A20" s="5"/>
      <c r="B20" s="33"/>
      <c r="C20" s="11" t="s">
        <v>56</v>
      </c>
      <c r="D20" s="35">
        <v>369417</v>
      </c>
    </row>
    <row r="21" spans="1:4" x14ac:dyDescent="0.2">
      <c r="A21" s="4"/>
      <c r="B21" s="33"/>
      <c r="C21" s="11"/>
      <c r="D21" s="35"/>
    </row>
    <row r="22" spans="1:4" x14ac:dyDescent="0.2">
      <c r="A22" s="4"/>
      <c r="B22" s="33"/>
      <c r="C22" s="3"/>
      <c r="D22" s="36"/>
    </row>
    <row r="23" spans="1:4" x14ac:dyDescent="0.2">
      <c r="A23" s="3"/>
      <c r="B23" s="33"/>
      <c r="C23" s="3"/>
      <c r="D23" s="34"/>
    </row>
    <row r="24" spans="1:4" x14ac:dyDescent="0.2">
      <c r="A24" s="3"/>
      <c r="B24" s="33"/>
      <c r="C24" s="3"/>
      <c r="D24" s="33"/>
    </row>
    <row r="25" spans="1:4" x14ac:dyDescent="0.2">
      <c r="A25" s="6"/>
      <c r="B25" s="34"/>
      <c r="C25" s="6"/>
      <c r="D25" s="34"/>
    </row>
    <row r="26" spans="1:4" x14ac:dyDescent="0.2">
      <c r="A26" s="1" t="s">
        <v>49</v>
      </c>
      <c r="B26" s="37">
        <f>B17</f>
        <v>506417</v>
      </c>
      <c r="C26" s="1" t="s">
        <v>50</v>
      </c>
      <c r="D26" s="37">
        <f>D15+D20</f>
        <v>506417</v>
      </c>
    </row>
  </sheetData>
  <mergeCells count="5">
    <mergeCell ref="A3:C3"/>
    <mergeCell ref="A4:B4"/>
    <mergeCell ref="C4:D4"/>
    <mergeCell ref="A1:D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tabSelected="1" workbookViewId="0">
      <selection activeCell="D23" sqref="D23"/>
    </sheetView>
  </sheetViews>
  <sheetFormatPr defaultRowHeight="13.2" x14ac:dyDescent="0.2"/>
  <cols>
    <col min="1" max="1" width="25" customWidth="1"/>
    <col min="2" max="2" width="15" customWidth="1"/>
    <col min="3" max="3" width="25" customWidth="1"/>
    <col min="4" max="4" width="15" style="38" customWidth="1"/>
  </cols>
  <sheetData>
    <row r="1" spans="1:5" ht="27.75" customHeight="1" x14ac:dyDescent="0.2">
      <c r="A1" s="49" t="s">
        <v>35</v>
      </c>
      <c r="B1" s="50"/>
      <c r="C1" s="50"/>
      <c r="D1" s="50"/>
      <c r="E1" s="16"/>
    </row>
    <row r="2" spans="1:5" ht="27.75" customHeight="1" x14ac:dyDescent="0.2">
      <c r="A2" s="50" t="s">
        <v>85</v>
      </c>
      <c r="B2" s="50"/>
      <c r="C2" s="50"/>
      <c r="D2" s="50"/>
      <c r="E2" s="16"/>
    </row>
    <row r="3" spans="1:5" x14ac:dyDescent="0.2">
      <c r="A3" s="47" t="s">
        <v>22</v>
      </c>
      <c r="B3" s="47"/>
      <c r="C3" s="47"/>
      <c r="D3" s="38" t="s">
        <v>21</v>
      </c>
    </row>
    <row r="4" spans="1:5" x14ac:dyDescent="0.2">
      <c r="A4" s="48" t="s">
        <v>23</v>
      </c>
      <c r="B4" s="48"/>
      <c r="C4" s="48" t="s">
        <v>24</v>
      </c>
      <c r="D4" s="48"/>
    </row>
    <row r="5" spans="1:5" x14ac:dyDescent="0.2">
      <c r="A5" s="2" t="s">
        <v>29</v>
      </c>
      <c r="B5" s="2"/>
      <c r="C5" s="2" t="s">
        <v>33</v>
      </c>
      <c r="D5" s="39"/>
    </row>
    <row r="6" spans="1:5" x14ac:dyDescent="0.2">
      <c r="A6" s="3"/>
      <c r="B6" s="3"/>
      <c r="C6" s="3"/>
      <c r="D6" s="40"/>
    </row>
    <row r="7" spans="1:5" x14ac:dyDescent="0.2">
      <c r="A7" s="4" t="s">
        <v>26</v>
      </c>
      <c r="B7" s="7">
        <v>51906</v>
      </c>
      <c r="C7" s="4" t="s">
        <v>86</v>
      </c>
      <c r="D7" s="40">
        <v>66000</v>
      </c>
    </row>
    <row r="8" spans="1:5" x14ac:dyDescent="0.2">
      <c r="A8" s="4"/>
      <c r="B8" s="7"/>
      <c r="C8" s="4"/>
      <c r="D8" s="40"/>
    </row>
    <row r="9" spans="1:5" x14ac:dyDescent="0.2">
      <c r="A9" s="4" t="s">
        <v>27</v>
      </c>
      <c r="B9" s="7">
        <v>454511</v>
      </c>
      <c r="C9" s="4"/>
      <c r="D9" s="40"/>
    </row>
    <row r="10" spans="1:5" x14ac:dyDescent="0.2">
      <c r="A10" s="4"/>
      <c r="B10" s="7"/>
      <c r="C10" s="4" t="s">
        <v>30</v>
      </c>
      <c r="D10" s="40">
        <v>71000</v>
      </c>
    </row>
    <row r="11" spans="1:5" x14ac:dyDescent="0.2">
      <c r="A11" s="4" t="s">
        <v>54</v>
      </c>
      <c r="B11" s="7">
        <v>0</v>
      </c>
      <c r="C11" s="4"/>
      <c r="D11" s="40"/>
    </row>
    <row r="12" spans="1:5" x14ac:dyDescent="0.2">
      <c r="A12" s="4"/>
      <c r="B12" s="8"/>
      <c r="C12" s="4"/>
      <c r="D12" s="41"/>
    </row>
    <row r="13" spans="1:5" x14ac:dyDescent="0.2">
      <c r="A13" s="4" t="s">
        <v>28</v>
      </c>
      <c r="B13" s="7">
        <f>SUM(B7+B9+B11)</f>
        <v>506417</v>
      </c>
      <c r="C13" s="3" t="s">
        <v>34</v>
      </c>
      <c r="D13" s="40">
        <f>SUM(D7:D12)</f>
        <v>137000</v>
      </c>
    </row>
    <row r="14" spans="1:5" x14ac:dyDescent="0.2">
      <c r="A14" s="4"/>
      <c r="B14" s="12"/>
      <c r="C14" s="11"/>
      <c r="D14" s="40"/>
    </row>
    <row r="15" spans="1:5" x14ac:dyDescent="0.2">
      <c r="A15" s="45"/>
      <c r="B15" s="7"/>
      <c r="C15" s="3"/>
      <c r="D15" s="40"/>
    </row>
    <row r="16" spans="1:5" x14ac:dyDescent="0.2">
      <c r="A16" s="3"/>
      <c r="B16" s="3"/>
      <c r="C16" s="3"/>
      <c r="D16" s="40"/>
    </row>
    <row r="17" spans="1:4" x14ac:dyDescent="0.2">
      <c r="A17" s="3"/>
      <c r="B17" s="3"/>
      <c r="C17" s="3"/>
      <c r="D17" s="40"/>
    </row>
    <row r="18" spans="1:4" x14ac:dyDescent="0.2">
      <c r="A18" s="5"/>
      <c r="B18" s="3"/>
      <c r="C18" s="3" t="s">
        <v>81</v>
      </c>
      <c r="D18" s="40"/>
    </row>
    <row r="19" spans="1:4" x14ac:dyDescent="0.2">
      <c r="A19" s="5"/>
      <c r="B19" s="3"/>
      <c r="C19" s="3"/>
      <c r="D19" s="40"/>
    </row>
    <row r="20" spans="1:4" x14ac:dyDescent="0.2">
      <c r="A20" s="4"/>
      <c r="B20" s="7"/>
      <c r="C20" s="13" t="s">
        <v>36</v>
      </c>
      <c r="D20" s="42">
        <v>469335</v>
      </c>
    </row>
    <row r="21" spans="1:4" x14ac:dyDescent="0.2">
      <c r="A21" s="4"/>
      <c r="B21" s="7"/>
      <c r="C21" s="3"/>
      <c r="D21" s="19"/>
    </row>
    <row r="22" spans="1:4" x14ac:dyDescent="0.2">
      <c r="A22" s="4"/>
      <c r="B22" s="7"/>
      <c r="C22" s="4" t="s">
        <v>51</v>
      </c>
      <c r="D22" s="19">
        <v>-99918</v>
      </c>
    </row>
    <row r="23" spans="1:4" x14ac:dyDescent="0.2">
      <c r="A23" s="4"/>
      <c r="B23" s="7"/>
      <c r="C23" s="4"/>
      <c r="D23" s="43"/>
    </row>
    <row r="24" spans="1:4" x14ac:dyDescent="0.2">
      <c r="A24" s="3"/>
      <c r="B24" s="3"/>
      <c r="C24" s="3" t="s">
        <v>82</v>
      </c>
      <c r="D24" s="40">
        <f>D20+D22</f>
        <v>369417</v>
      </c>
    </row>
    <row r="25" spans="1:4" x14ac:dyDescent="0.2">
      <c r="A25" s="6"/>
      <c r="B25" s="6"/>
      <c r="C25" s="6"/>
      <c r="D25" s="41"/>
    </row>
    <row r="26" spans="1:4" x14ac:dyDescent="0.2">
      <c r="A26" s="1" t="s">
        <v>58</v>
      </c>
      <c r="B26" s="14">
        <f>B13</f>
        <v>506417</v>
      </c>
      <c r="C26" s="1" t="s">
        <v>59</v>
      </c>
      <c r="D26" s="44">
        <f>D13+D24</f>
        <v>506417</v>
      </c>
    </row>
    <row r="28" spans="1:4" ht="14.4" x14ac:dyDescent="0.2">
      <c r="A28" s="9"/>
    </row>
  </sheetData>
  <mergeCells count="5">
    <mergeCell ref="A3:C3"/>
    <mergeCell ref="A4:B4"/>
    <mergeCell ref="C4:D4"/>
    <mergeCell ref="A1:D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"/>
  <sheetViews>
    <sheetView topLeftCell="A4" workbookViewId="0">
      <selection activeCell="D19" sqref="D19"/>
    </sheetView>
  </sheetViews>
  <sheetFormatPr defaultRowHeight="13.2" x14ac:dyDescent="0.2"/>
  <cols>
    <col min="1" max="1" width="50.88671875" customWidth="1"/>
    <col min="2" max="2" width="27" style="21" customWidth="1"/>
  </cols>
  <sheetData>
    <row r="1" spans="1:2" ht="30.75" customHeight="1" x14ac:dyDescent="0.2">
      <c r="A1" s="49" t="s">
        <v>0</v>
      </c>
      <c r="B1" s="50"/>
    </row>
    <row r="2" spans="1:2" ht="27.75" customHeight="1" x14ac:dyDescent="0.2">
      <c r="A2" s="51" t="s">
        <v>87</v>
      </c>
      <c r="B2" s="50"/>
    </row>
    <row r="3" spans="1:2" x14ac:dyDescent="0.2">
      <c r="A3" t="s">
        <v>22</v>
      </c>
      <c r="B3" s="21" t="s">
        <v>20</v>
      </c>
    </row>
    <row r="4" spans="1:2" ht="24" customHeight="1" x14ac:dyDescent="0.2">
      <c r="A4" s="1" t="s">
        <v>1</v>
      </c>
      <c r="B4" s="22"/>
    </row>
    <row r="5" spans="1:2" x14ac:dyDescent="0.2">
      <c r="A5" s="2" t="s">
        <v>4</v>
      </c>
      <c r="B5" s="23"/>
    </row>
    <row r="6" spans="1:2" x14ac:dyDescent="0.2">
      <c r="A6" s="3"/>
      <c r="B6" s="25"/>
    </row>
    <row r="7" spans="1:2" x14ac:dyDescent="0.2">
      <c r="A7" s="4" t="s">
        <v>46</v>
      </c>
      <c r="B7" s="25">
        <v>81250</v>
      </c>
    </row>
    <row r="8" spans="1:2" x14ac:dyDescent="0.2">
      <c r="A8" s="4" t="s">
        <v>3</v>
      </c>
      <c r="B8" s="25">
        <f>SUM(B7:B7)</f>
        <v>81250</v>
      </c>
    </row>
    <row r="9" spans="1:2" x14ac:dyDescent="0.2">
      <c r="A9" s="4"/>
      <c r="B9" s="25"/>
    </row>
    <row r="10" spans="1:2" x14ac:dyDescent="0.2">
      <c r="A10" s="3"/>
      <c r="B10" s="25"/>
    </row>
    <row r="11" spans="1:2" x14ac:dyDescent="0.2">
      <c r="A11" s="3" t="s">
        <v>5</v>
      </c>
      <c r="B11" s="25"/>
    </row>
    <row r="12" spans="1:2" x14ac:dyDescent="0.2">
      <c r="A12" s="4" t="s">
        <v>43</v>
      </c>
      <c r="B12" s="25">
        <v>0</v>
      </c>
    </row>
    <row r="13" spans="1:2" x14ac:dyDescent="0.2">
      <c r="A13" s="4" t="s">
        <v>47</v>
      </c>
      <c r="B13" s="25">
        <v>0</v>
      </c>
    </row>
    <row r="14" spans="1:2" x14ac:dyDescent="0.2">
      <c r="A14" s="4" t="s">
        <v>48</v>
      </c>
      <c r="B14" s="25">
        <v>0</v>
      </c>
    </row>
    <row r="15" spans="1:2" x14ac:dyDescent="0.2">
      <c r="A15" s="4" t="s">
        <v>57</v>
      </c>
      <c r="B15" s="25">
        <v>0</v>
      </c>
    </row>
    <row r="16" spans="1:2" x14ac:dyDescent="0.2">
      <c r="A16" s="4" t="s">
        <v>6</v>
      </c>
      <c r="B16" s="25">
        <v>0</v>
      </c>
    </row>
    <row r="17" spans="1:2" x14ac:dyDescent="0.2">
      <c r="A17" s="4" t="s">
        <v>7</v>
      </c>
      <c r="B17" s="25">
        <v>0</v>
      </c>
    </row>
    <row r="18" spans="1:2" x14ac:dyDescent="0.2">
      <c r="A18" s="4" t="s">
        <v>10</v>
      </c>
      <c r="B18" s="25">
        <v>0</v>
      </c>
    </row>
    <row r="19" spans="1:2" x14ac:dyDescent="0.2">
      <c r="A19" s="4" t="s">
        <v>8</v>
      </c>
      <c r="B19" s="25">
        <v>66000</v>
      </c>
    </row>
    <row r="20" spans="1:2" x14ac:dyDescent="0.2">
      <c r="A20" s="4" t="s">
        <v>52</v>
      </c>
      <c r="B20" s="26">
        <f>SUM(B12:B19)</f>
        <v>66000</v>
      </c>
    </row>
    <row r="21" spans="1:2" x14ac:dyDescent="0.2">
      <c r="A21" s="3"/>
      <c r="B21" s="25"/>
    </row>
    <row r="22" spans="1:2" x14ac:dyDescent="0.2">
      <c r="A22" s="5" t="s">
        <v>14</v>
      </c>
      <c r="B22" s="18">
        <f>B8-B20</f>
        <v>15250</v>
      </c>
    </row>
    <row r="23" spans="1:2" x14ac:dyDescent="0.2">
      <c r="A23" s="3" t="s">
        <v>15</v>
      </c>
      <c r="B23" s="20">
        <v>71000</v>
      </c>
    </row>
    <row r="24" spans="1:2" x14ac:dyDescent="0.2">
      <c r="A24" s="3" t="s">
        <v>16</v>
      </c>
      <c r="B24" s="19">
        <f>B22-B23</f>
        <v>-55750</v>
      </c>
    </row>
    <row r="25" spans="1:2" x14ac:dyDescent="0.2">
      <c r="A25" s="3" t="s">
        <v>18</v>
      </c>
      <c r="B25" s="19">
        <v>-1095049</v>
      </c>
    </row>
    <row r="26" spans="1:2" x14ac:dyDescent="0.2">
      <c r="A26" s="3" t="s">
        <v>17</v>
      </c>
      <c r="B26" s="19">
        <f>B24+B25</f>
        <v>-1150799</v>
      </c>
    </row>
    <row r="27" spans="1:2" x14ac:dyDescent="0.2">
      <c r="A27" s="6"/>
      <c r="B27" s="20"/>
    </row>
  </sheetData>
  <mergeCells count="2">
    <mergeCell ref="A1:B1"/>
    <mergeCell ref="A2:B2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7"/>
  <sheetViews>
    <sheetView topLeftCell="A25" workbookViewId="0">
      <selection activeCell="C47" sqref="C47"/>
    </sheetView>
  </sheetViews>
  <sheetFormatPr defaultRowHeight="13.2" x14ac:dyDescent="0.2"/>
  <cols>
    <col min="1" max="1" width="44.109375" customWidth="1"/>
    <col min="2" max="2" width="27" style="21" customWidth="1"/>
    <col min="3" max="3" width="13.44140625" customWidth="1"/>
  </cols>
  <sheetData>
    <row r="1" spans="1:2" ht="30.75" customHeight="1" x14ac:dyDescent="0.2">
      <c r="A1" s="49" t="s">
        <v>37</v>
      </c>
      <c r="B1" s="50"/>
    </row>
    <row r="2" spans="1:2" ht="27.75" customHeight="1" x14ac:dyDescent="0.2">
      <c r="A2" s="51" t="s">
        <v>88</v>
      </c>
      <c r="B2" s="50"/>
    </row>
    <row r="3" spans="1:2" x14ac:dyDescent="0.2">
      <c r="A3" t="s">
        <v>22</v>
      </c>
      <c r="B3" s="21" t="s">
        <v>20</v>
      </c>
    </row>
    <row r="4" spans="1:2" ht="24" customHeight="1" x14ac:dyDescent="0.2">
      <c r="A4" s="1" t="s">
        <v>1</v>
      </c>
      <c r="B4" s="22" t="s">
        <v>2</v>
      </c>
    </row>
    <row r="5" spans="1:2" x14ac:dyDescent="0.2">
      <c r="A5" s="2" t="s">
        <v>78</v>
      </c>
      <c r="B5" s="23"/>
    </row>
    <row r="6" spans="1:2" x14ac:dyDescent="0.2">
      <c r="A6" s="3" t="s">
        <v>77</v>
      </c>
      <c r="B6" s="24"/>
    </row>
    <row r="7" spans="1:2" x14ac:dyDescent="0.2">
      <c r="A7" s="3"/>
      <c r="B7" s="25"/>
    </row>
    <row r="8" spans="1:2" x14ac:dyDescent="0.2">
      <c r="A8" s="4" t="s">
        <v>39</v>
      </c>
      <c r="B8" s="25">
        <v>555000</v>
      </c>
    </row>
    <row r="9" spans="1:2" x14ac:dyDescent="0.2">
      <c r="A9" s="4" t="s">
        <v>75</v>
      </c>
      <c r="B9" s="25"/>
    </row>
    <row r="10" spans="1:2" x14ac:dyDescent="0.2">
      <c r="A10" s="4" t="s">
        <v>41</v>
      </c>
      <c r="B10" s="25">
        <v>195000</v>
      </c>
    </row>
    <row r="11" spans="1:2" x14ac:dyDescent="0.2">
      <c r="A11" s="4" t="s">
        <v>40</v>
      </c>
      <c r="B11" s="25">
        <v>10450</v>
      </c>
    </row>
    <row r="12" spans="1:2" x14ac:dyDescent="0.2">
      <c r="A12" s="4" t="s">
        <v>42</v>
      </c>
      <c r="B12" s="25">
        <v>1080650</v>
      </c>
    </row>
    <row r="13" spans="1:2" x14ac:dyDescent="0.2">
      <c r="A13" s="4" t="s">
        <v>76</v>
      </c>
      <c r="B13" s="25">
        <v>14445</v>
      </c>
    </row>
    <row r="14" spans="1:2" x14ac:dyDescent="0.2">
      <c r="A14" s="4" t="s">
        <v>38</v>
      </c>
      <c r="B14" s="20">
        <v>6</v>
      </c>
    </row>
    <row r="15" spans="1:2" x14ac:dyDescent="0.2">
      <c r="A15" s="4" t="s">
        <v>53</v>
      </c>
      <c r="B15" s="26">
        <f>SUM(B8:B14)</f>
        <v>1855551</v>
      </c>
    </row>
    <row r="16" spans="1:2" x14ac:dyDescent="0.2">
      <c r="A16" s="3"/>
      <c r="B16" s="25"/>
    </row>
    <row r="17" spans="1:2" x14ac:dyDescent="0.2">
      <c r="A17" s="3" t="s">
        <v>79</v>
      </c>
      <c r="B17" s="25"/>
    </row>
    <row r="18" spans="1:2" x14ac:dyDescent="0.2">
      <c r="A18" s="3" t="s">
        <v>89</v>
      </c>
      <c r="B18" s="25">
        <v>187384</v>
      </c>
    </row>
    <row r="19" spans="1:2" x14ac:dyDescent="0.2">
      <c r="A19" s="4" t="s">
        <v>10</v>
      </c>
      <c r="B19" s="25"/>
    </row>
    <row r="20" spans="1:2" x14ac:dyDescent="0.2">
      <c r="A20" s="4" t="s">
        <v>83</v>
      </c>
      <c r="B20" s="25">
        <v>1321150</v>
      </c>
    </row>
    <row r="21" spans="1:2" x14ac:dyDescent="0.2">
      <c r="A21" s="4" t="s">
        <v>44</v>
      </c>
      <c r="B21" s="25">
        <v>600</v>
      </c>
    </row>
    <row r="22" spans="1:2" x14ac:dyDescent="0.2">
      <c r="A22" s="4" t="s">
        <v>6</v>
      </c>
      <c r="B22" s="25">
        <v>137229</v>
      </c>
    </row>
    <row r="23" spans="1:2" x14ac:dyDescent="0.2">
      <c r="A23" s="4" t="s">
        <v>7</v>
      </c>
      <c r="B23" s="25">
        <v>25792</v>
      </c>
    </row>
    <row r="24" spans="1:2" x14ac:dyDescent="0.2">
      <c r="A24" s="15" t="s">
        <v>90</v>
      </c>
      <c r="B24" s="27">
        <v>65642</v>
      </c>
    </row>
    <row r="25" spans="1:2" x14ac:dyDescent="0.2">
      <c r="A25" s="4" t="s">
        <v>9</v>
      </c>
      <c r="B25" s="25">
        <v>26818</v>
      </c>
    </row>
    <row r="26" spans="1:2" x14ac:dyDescent="0.2">
      <c r="A26" s="4" t="s">
        <v>13</v>
      </c>
      <c r="B26" s="25">
        <v>19045</v>
      </c>
    </row>
    <row r="27" spans="1:2" x14ac:dyDescent="0.2">
      <c r="A27" s="4" t="s">
        <v>12</v>
      </c>
      <c r="B27" s="25">
        <v>11611</v>
      </c>
    </row>
    <row r="28" spans="1:2" x14ac:dyDescent="0.2">
      <c r="A28" s="15" t="s">
        <v>80</v>
      </c>
      <c r="B28" s="27">
        <v>71000</v>
      </c>
    </row>
    <row r="29" spans="1:2" x14ac:dyDescent="0.2">
      <c r="A29" s="4" t="s">
        <v>11</v>
      </c>
      <c r="B29" s="25">
        <v>0</v>
      </c>
    </row>
    <row r="30" spans="1:2" x14ac:dyDescent="0.2">
      <c r="A30" s="10" t="s">
        <v>8</v>
      </c>
      <c r="B30" s="25">
        <v>89198</v>
      </c>
    </row>
    <row r="31" spans="1:2" x14ac:dyDescent="0.2">
      <c r="A31" s="4" t="s">
        <v>45</v>
      </c>
      <c r="B31" s="25">
        <v>0</v>
      </c>
    </row>
    <row r="32" spans="1:2" x14ac:dyDescent="0.2">
      <c r="A32" s="4" t="s">
        <v>60</v>
      </c>
      <c r="B32" s="26">
        <f>SUM(B18:B31)</f>
        <v>1955469</v>
      </c>
    </row>
    <row r="33" spans="1:2" x14ac:dyDescent="0.2">
      <c r="A33" s="4" t="s">
        <v>61</v>
      </c>
      <c r="B33" s="18">
        <f>B15-B32</f>
        <v>-99918</v>
      </c>
    </row>
    <row r="34" spans="1:2" x14ac:dyDescent="0.2">
      <c r="A34" s="3"/>
      <c r="B34" s="18"/>
    </row>
    <row r="35" spans="1:2" x14ac:dyDescent="0.2">
      <c r="A35" s="4" t="s">
        <v>62</v>
      </c>
      <c r="B35" s="18">
        <f>B33</f>
        <v>-99918</v>
      </c>
    </row>
    <row r="36" spans="1:2" x14ac:dyDescent="0.2">
      <c r="A36" s="4" t="s">
        <v>63</v>
      </c>
      <c r="B36" s="20">
        <v>-646094</v>
      </c>
    </row>
    <row r="37" spans="1:2" ht="13.8" thickBot="1" x14ac:dyDescent="0.25">
      <c r="A37" s="4" t="s">
        <v>64</v>
      </c>
      <c r="B37" s="28">
        <f>B35+B36</f>
        <v>-746012</v>
      </c>
    </row>
    <row r="38" spans="1:2" ht="13.8" thickTop="1" x14ac:dyDescent="0.2">
      <c r="A38" s="3" t="s">
        <v>69</v>
      </c>
      <c r="B38" s="25"/>
    </row>
    <row r="39" spans="1:2" x14ac:dyDescent="0.2">
      <c r="A39" s="3" t="s">
        <v>65</v>
      </c>
      <c r="B39" s="25"/>
    </row>
    <row r="40" spans="1:2" x14ac:dyDescent="0.2">
      <c r="A40" s="3" t="s">
        <v>66</v>
      </c>
      <c r="B40" s="25"/>
    </row>
    <row r="41" spans="1:2" x14ac:dyDescent="0.2">
      <c r="A41" s="4" t="s">
        <v>67</v>
      </c>
      <c r="B41" s="29">
        <f>B35</f>
        <v>-99918</v>
      </c>
    </row>
    <row r="42" spans="1:2" x14ac:dyDescent="0.2">
      <c r="A42" s="4" t="s">
        <v>68</v>
      </c>
      <c r="B42" s="18">
        <f>B41</f>
        <v>-99918</v>
      </c>
    </row>
    <row r="43" spans="1:2" x14ac:dyDescent="0.2">
      <c r="A43" s="3" t="s">
        <v>70</v>
      </c>
      <c r="B43" s="18"/>
    </row>
    <row r="44" spans="1:2" x14ac:dyDescent="0.2">
      <c r="A44" s="5" t="s">
        <v>71</v>
      </c>
      <c r="B44" s="18"/>
    </row>
    <row r="45" spans="1:2" x14ac:dyDescent="0.2">
      <c r="A45" s="4" t="s">
        <v>72</v>
      </c>
      <c r="B45" s="18">
        <f>B33</f>
        <v>-99918</v>
      </c>
    </row>
    <row r="46" spans="1:2" x14ac:dyDescent="0.2">
      <c r="A46" s="4" t="s">
        <v>73</v>
      </c>
      <c r="B46" s="30">
        <v>469335</v>
      </c>
    </row>
    <row r="47" spans="1:2" x14ac:dyDescent="0.2">
      <c r="A47" s="17" t="s">
        <v>74</v>
      </c>
      <c r="B47" s="46">
        <f>B45+B46</f>
        <v>369417</v>
      </c>
    </row>
  </sheetData>
  <mergeCells count="2">
    <mergeCell ref="A1:B1"/>
    <mergeCell ref="A2:B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財産目録</vt:lpstr>
      <vt:lpstr>貸借対照表</vt:lpstr>
      <vt:lpstr>損益計算</vt:lpstr>
      <vt:lpstr>収支計算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潔</dc:creator>
  <cp:lastModifiedBy>JDL</cp:lastModifiedBy>
  <cp:lastPrinted>2024-04-25T01:43:07Z</cp:lastPrinted>
  <dcterms:created xsi:type="dcterms:W3CDTF">2008-05-16T03:51:38Z</dcterms:created>
  <dcterms:modified xsi:type="dcterms:W3CDTF">2024-04-25T01:44:49Z</dcterms:modified>
</cp:coreProperties>
</file>